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65461" windowWidth="26940" windowHeight="15300" activeTab="0"/>
  </bookViews>
  <sheets>
    <sheet name="Anmälningsformulär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Jens Brodin</author>
  </authors>
  <commentList>
    <comment ref="O5" authorId="0">
      <text>
        <r>
          <rPr>
            <sz val="9"/>
            <rFont val="Calibri"/>
            <family val="2"/>
          </rPr>
          <t xml:space="preserve">Betalas till Vandrarhemmet
OBS! Ingen middag den 11:e
</t>
        </r>
      </text>
    </comment>
    <comment ref="F5" authorId="0">
      <text>
        <r>
          <rPr>
            <sz val="9"/>
            <rFont val="Calibri"/>
            <family val="2"/>
          </rPr>
          <t>Betalas till vandrarhemmet.</t>
        </r>
      </text>
    </comment>
    <comment ref="I5" authorId="0">
      <text>
        <r>
          <rPr>
            <sz val="9"/>
            <rFont val="Calibri"/>
            <family val="2"/>
          </rPr>
          <t xml:space="preserve">Betalas till vandrarhemmet
</t>
        </r>
      </text>
    </comment>
    <comment ref="R5" authorId="0">
      <text>
        <r>
          <rPr>
            <sz val="9"/>
            <rFont val="Calibri"/>
            <family val="2"/>
          </rPr>
          <t xml:space="preserve">Betalas till distriktsansvarige den 12:e vid ankomsten eller innan.
</t>
        </r>
      </text>
    </comment>
    <comment ref="W5" authorId="0">
      <text>
        <r>
          <rPr>
            <sz val="9"/>
            <rFont val="Calibri"/>
            <family val="2"/>
          </rPr>
          <t>Betalas i samband med beslut att genomföra lägret.</t>
        </r>
      </text>
    </comment>
    <comment ref="L5" authorId="0">
      <text>
        <r>
          <rPr>
            <sz val="9"/>
            <rFont val="Calibri"/>
            <family val="2"/>
          </rPr>
          <t xml:space="preserve">Betalas till vandrarhemmet
</t>
        </r>
      </text>
    </comment>
  </commentList>
</comments>
</file>

<file path=xl/sharedStrings.xml><?xml version="1.0" encoding="utf-8"?>
<sst xmlns="http://schemas.openxmlformats.org/spreadsheetml/2006/main" count="45" uniqueCount="38">
  <si>
    <t>Grupp*</t>
  </si>
  <si>
    <t>Pris</t>
  </si>
  <si>
    <t>Summa</t>
  </si>
  <si>
    <t>Deltagarinformation</t>
  </si>
  <si>
    <t>Förnamn *</t>
  </si>
  <si>
    <t>Efternam *</t>
  </si>
  <si>
    <t>Klubb *</t>
  </si>
  <si>
    <t>* = Obligatoriska uppgifter/fält</t>
  </si>
  <si>
    <t>Skräddarsy ditt läger!</t>
  </si>
  <si>
    <t>E-post:</t>
  </si>
  <si>
    <t>Mobil:</t>
  </si>
  <si>
    <t>Åkare</t>
  </si>
  <si>
    <t>Boende</t>
  </si>
  <si>
    <t>Mamma</t>
  </si>
  <si>
    <t>Mamsson</t>
  </si>
  <si>
    <t>Åkesson</t>
  </si>
  <si>
    <t>Alpina</t>
  </si>
  <si>
    <t>Plocka själv ihop valfritt utbud gällande boende, matpaket, liftkort.</t>
  </si>
  <si>
    <t>150 NOK/natt</t>
  </si>
  <si>
    <t>Matpaket (Frukost)</t>
  </si>
  <si>
    <t>Matpaket (middag)</t>
  </si>
  <si>
    <t>Tränings avgift</t>
  </si>
  <si>
    <t>Liftkort</t>
  </si>
  <si>
    <t>Matpaket, liftkort, boende är INTE möjligt att stycka i mindre enheter, alternativt efterbeställa. I händelse att man önskar ändra sina val görs det av var och en.</t>
  </si>
  <si>
    <t>Anmälningsformulär Regionsläger i Juvass 11-14 oktober - 2012</t>
  </si>
  <si>
    <t>200 SEK/dag</t>
  </si>
  <si>
    <t>270NOK/dag</t>
  </si>
  <si>
    <t>175 NOK/dag</t>
  </si>
  <si>
    <t>Nätter</t>
  </si>
  <si>
    <t>Frukost</t>
  </si>
  <si>
    <t>Middag</t>
  </si>
  <si>
    <t>Dagar</t>
  </si>
  <si>
    <t>Lunch (Smörgåspaket)</t>
  </si>
  <si>
    <t>Frågor rörande åvan besvaras av Peter Hammergård</t>
  </si>
  <si>
    <t>peter.hammergard@bekab.com</t>
  </si>
  <si>
    <t>070-5591441</t>
  </si>
  <si>
    <t>50 NOK/dag</t>
  </si>
  <si>
    <t>80 NOK/dag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</si>
</sst>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_-* #,##0\ &quot;kr&quot;_-;\-* #,##0\ &quot;kr&quot;_-;_-* &quot;-&quot;??\ &quot;kr&quot;_-;_-@_-"/>
    <numFmt numFmtId="173" formatCode="#,##0.00&quot;kr&quot;;[Red]#,##0.00&quot;kr&quot;"/>
    <numFmt numFmtId="174" formatCode="#,##0.000&quot;kr&quot;;[Red]#,##0.000&quot;kr&quot;"/>
    <numFmt numFmtId="175" formatCode="#,##0.0000&quot;kr&quot;;[Red]#,##0.0000&quot;kr&quot;"/>
    <numFmt numFmtId="176" formatCode="#,##0.0&quot;kr&quot;;[Red]#,##0.0&quot;kr&quot;"/>
    <numFmt numFmtId="177" formatCode="#,##0&quot;kr&quot;;[Red]#,##0&quot;kr&quot;"/>
    <numFmt numFmtId="178" formatCode="#,##0\ [$NOK]"/>
    <numFmt numFmtId="179" formatCode="#,##0\ [$SEK]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8"/>
      <name val="Verdana"/>
      <family val="2"/>
    </font>
    <font>
      <sz val="8"/>
      <name val="Calibri"/>
      <family val="2"/>
    </font>
    <font>
      <sz val="9"/>
      <name val="Calibri"/>
      <family val="2"/>
    </font>
    <font>
      <u val="single"/>
      <sz val="11"/>
      <color indexed="61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Trellis">
        <bgColor indexed="47"/>
      </patternFill>
    </fill>
    <fill>
      <patternFill patternType="solid">
        <fgColor theme="1" tint="0.2499500066041946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/>
      <top style="thin"/>
      <bottom style="thin">
        <color indexed="2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33" borderId="1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2" fontId="3" fillId="0" borderId="13" xfId="60" applyNumberFormat="1" applyFont="1" applyFill="1" applyBorder="1" applyAlignment="1">
      <alignment horizontal="center"/>
    </xf>
    <xf numFmtId="172" fontId="3" fillId="0" borderId="14" xfId="60" applyNumberFormat="1" applyFont="1" applyFill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25" xfId="0" applyFont="1" applyFill="1" applyBorder="1" applyAlignment="1">
      <alignment horizontal="center"/>
    </xf>
    <xf numFmtId="0" fontId="3" fillId="36" borderId="26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0" fontId="3" fillId="36" borderId="28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172" fontId="3" fillId="36" borderId="30" xfId="60" applyNumberFormat="1" applyFont="1" applyFill="1" applyBorder="1" applyAlignment="1">
      <alignment horizontal="center"/>
    </xf>
    <xf numFmtId="172" fontId="4" fillId="36" borderId="23" xfId="0" applyNumberFormat="1" applyFont="1" applyFill="1" applyBorder="1" applyAlignment="1">
      <alignment horizontal="center"/>
    </xf>
    <xf numFmtId="0" fontId="3" fillId="36" borderId="18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20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172" fontId="3" fillId="36" borderId="13" xfId="6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78" fontId="9" fillId="36" borderId="28" xfId="60" applyNumberFormat="1" applyFont="1" applyFill="1" applyBorder="1" applyAlignment="1">
      <alignment horizontal="center"/>
    </xf>
    <xf numFmtId="178" fontId="9" fillId="36" borderId="20" xfId="60" applyNumberFormat="1" applyFont="1" applyFill="1" applyBorder="1" applyAlignment="1">
      <alignment horizontal="center"/>
    </xf>
    <xf numFmtId="178" fontId="7" fillId="34" borderId="20" xfId="60" applyNumberFormat="1" applyFont="1" applyFill="1" applyBorder="1" applyAlignment="1">
      <alignment horizontal="center"/>
    </xf>
    <xf numFmtId="179" fontId="9" fillId="36" borderId="28" xfId="60" applyNumberFormat="1" applyFont="1" applyFill="1" applyBorder="1" applyAlignment="1">
      <alignment horizontal="center"/>
    </xf>
    <xf numFmtId="178" fontId="4" fillId="36" borderId="23" xfId="0" applyNumberFormat="1" applyFont="1" applyFill="1" applyBorder="1" applyAlignment="1">
      <alignment horizontal="center"/>
    </xf>
    <xf numFmtId="178" fontId="4" fillId="0" borderId="23" xfId="0" applyNumberFormat="1" applyFont="1" applyBorder="1" applyAlignment="1">
      <alignment horizontal="center"/>
    </xf>
    <xf numFmtId="178" fontId="4" fillId="33" borderId="10" xfId="0" applyNumberFormat="1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178" fontId="4" fillId="37" borderId="31" xfId="0" applyNumberFormat="1" applyFont="1" applyFill="1" applyBorder="1" applyAlignment="1">
      <alignment horizontal="center"/>
    </xf>
    <xf numFmtId="178" fontId="4" fillId="37" borderId="32" xfId="0" applyNumberFormat="1" applyFont="1" applyFill="1" applyBorder="1" applyAlignment="1">
      <alignment horizontal="center"/>
    </xf>
    <xf numFmtId="178" fontId="4" fillId="37" borderId="33" xfId="0" applyNumberFormat="1" applyFont="1" applyFill="1" applyBorder="1" applyAlignment="1">
      <alignment horizontal="center"/>
    </xf>
    <xf numFmtId="179" fontId="46" fillId="38" borderId="28" xfId="6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9" fillId="36" borderId="29" xfId="60" applyNumberFormat="1" applyFont="1" applyFill="1" applyBorder="1" applyAlignment="1">
      <alignment horizontal="center"/>
    </xf>
    <xf numFmtId="178" fontId="9" fillId="36" borderId="15" xfId="60" applyNumberFormat="1" applyFont="1" applyFill="1" applyBorder="1" applyAlignment="1">
      <alignment horizontal="center"/>
    </xf>
    <xf numFmtId="178" fontId="7" fillId="34" borderId="15" xfId="60" applyNumberFormat="1" applyFont="1" applyFill="1" applyBorder="1" applyAlignment="1">
      <alignment horizontal="center"/>
    </xf>
    <xf numFmtId="178" fontId="7" fillId="0" borderId="15" xfId="6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45" applyFont="1" applyAlignment="1" applyProtection="1">
      <alignment/>
      <protection/>
    </xf>
    <xf numFmtId="0" fontId="3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8">
    <dxf>
      <font>
        <b/>
        <i val="0"/>
      </font>
    </dxf>
    <dxf>
      <font>
        <b val="0"/>
        <i val="0"/>
        <color theme="0" tint="-0.3499799966812134"/>
      </font>
    </dxf>
    <dxf>
      <font>
        <b/>
        <i val="0"/>
      </font>
    </dxf>
    <dxf>
      <font>
        <b val="0"/>
        <i val="0"/>
        <color theme="0" tint="-0.3499799966812134"/>
      </font>
    </dxf>
    <dxf>
      <font>
        <b/>
        <i val="0"/>
      </font>
    </dxf>
    <dxf>
      <font>
        <b val="0"/>
        <i val="0"/>
        <color theme="0" tint="-0.3499799966812134"/>
      </font>
    </dxf>
    <dxf>
      <font>
        <b val="0"/>
        <i val="0"/>
        <color theme="0" tint="-0.3499799966812134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1.idrottonline.se/default.aspx?id=179347" TargetMode="External" /><Relationship Id="rId3" Type="http://schemas.openxmlformats.org/officeDocument/2006/relationships/hyperlink" Target="http://www1.idrottonline.se/default.aspx?id=179347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6</xdr:col>
      <xdr:colOff>114300</xdr:colOff>
      <xdr:row>1</xdr:row>
      <xdr:rowOff>333375</xdr:rowOff>
    </xdr:to>
    <xdr:pic>
      <xdr:nvPicPr>
        <xdr:cNvPr id="1" name="ctl00_HeaderImage1_OrgHeaderImage" descr="http://www1.idrottonline.se/ImageVault/Images/id_97932/compressionQuality_0/scope_1/ImageVaultHandler.asp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514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er.hammergard@bekab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A51"/>
  <sheetViews>
    <sheetView tabSelected="1" zoomScale="125" zoomScaleNormal="125" zoomScalePageLayoutView="0" workbookViewId="0" topLeftCell="A1">
      <selection activeCell="AC5" sqref="AC5"/>
    </sheetView>
  </sheetViews>
  <sheetFormatPr defaultColWidth="9.140625" defaultRowHeight="15"/>
  <cols>
    <col min="1" max="1" width="11.28125" style="1" customWidth="1"/>
    <col min="2" max="2" width="14.421875" style="1" customWidth="1"/>
    <col min="3" max="3" width="10.140625" style="1" customWidth="1"/>
    <col min="4" max="4" width="8.421875" style="1" bestFit="1" customWidth="1"/>
    <col min="5" max="5" width="0.71875" style="1" customWidth="1"/>
    <col min="6" max="7" width="7.140625" style="1" customWidth="1"/>
    <col min="8" max="8" width="0.71875" style="1" customWidth="1"/>
    <col min="9" max="10" width="7.140625" style="1" customWidth="1"/>
    <col min="11" max="11" width="1.421875" style="1" customWidth="1"/>
    <col min="12" max="13" width="7.140625" style="1" customWidth="1"/>
    <col min="14" max="14" width="0.71875" style="1" customWidth="1"/>
    <col min="15" max="16" width="7.140625" style="1" customWidth="1"/>
    <col min="17" max="17" width="0.71875" style="1" customWidth="1"/>
    <col min="18" max="18" width="7.140625" style="1" customWidth="1"/>
    <col min="19" max="19" width="10.7109375" style="1" customWidth="1"/>
    <col min="20" max="20" width="0.71875" style="1" customWidth="1"/>
    <col min="21" max="21" width="12.8515625" style="1" customWidth="1"/>
    <col min="22" max="22" width="2.28125" style="1" customWidth="1"/>
    <col min="23" max="24" width="7.140625" style="1" customWidth="1"/>
    <col min="25" max="26" width="0.71875" style="1" customWidth="1"/>
    <col min="27" max="27" width="11.28125" style="1" customWidth="1"/>
    <col min="28" max="16384" width="9.140625" style="1" customWidth="1"/>
  </cols>
  <sheetData>
    <row r="1" ht="39" customHeight="1">
      <c r="A1"/>
    </row>
    <row r="2" ht="33.75" customHeight="1"/>
    <row r="3" ht="15.75">
      <c r="A3" s="5" t="s">
        <v>24</v>
      </c>
    </row>
    <row r="4" spans="1:24" ht="11.25" customHeight="1">
      <c r="A4" s="5"/>
      <c r="G4" s="2" t="s">
        <v>18</v>
      </c>
      <c r="J4" s="2" t="s">
        <v>37</v>
      </c>
      <c r="K4" s="2"/>
      <c r="L4" s="2"/>
      <c r="M4" s="2" t="s">
        <v>36</v>
      </c>
      <c r="P4" s="2" t="s">
        <v>27</v>
      </c>
      <c r="S4" s="2" t="s">
        <v>26</v>
      </c>
      <c r="X4" s="45" t="s">
        <v>25</v>
      </c>
    </row>
    <row r="5" spans="1:24" ht="11.25">
      <c r="A5" s="68" t="s">
        <v>3</v>
      </c>
      <c r="B5" s="70"/>
      <c r="C5" s="70"/>
      <c r="D5" s="69"/>
      <c r="F5" s="68" t="s">
        <v>12</v>
      </c>
      <c r="G5" s="69"/>
      <c r="I5" s="68" t="s">
        <v>19</v>
      </c>
      <c r="J5" s="69"/>
      <c r="K5" s="61"/>
      <c r="L5" s="68" t="s">
        <v>32</v>
      </c>
      <c r="M5" s="69"/>
      <c r="O5" s="68" t="s">
        <v>20</v>
      </c>
      <c r="P5" s="69"/>
      <c r="R5" s="68" t="s">
        <v>22</v>
      </c>
      <c r="S5" s="69"/>
      <c r="W5" s="68" t="s">
        <v>21</v>
      </c>
      <c r="X5" s="69"/>
    </row>
    <row r="6" spans="1:27" s="3" customFormat="1" ht="11.25">
      <c r="A6" s="27" t="s">
        <v>4</v>
      </c>
      <c r="B6" s="28" t="s">
        <v>5</v>
      </c>
      <c r="C6" s="28" t="s">
        <v>6</v>
      </c>
      <c r="D6" s="29" t="s">
        <v>0</v>
      </c>
      <c r="E6" s="7"/>
      <c r="F6" s="7" t="s">
        <v>28</v>
      </c>
      <c r="G6" s="7" t="s">
        <v>1</v>
      </c>
      <c r="H6" s="7"/>
      <c r="I6" s="7" t="s">
        <v>29</v>
      </c>
      <c r="J6" s="7" t="s">
        <v>1</v>
      </c>
      <c r="K6" s="7"/>
      <c r="L6" s="7"/>
      <c r="M6" s="7"/>
      <c r="N6" s="7"/>
      <c r="O6" s="7" t="s">
        <v>30</v>
      </c>
      <c r="P6" s="7" t="s">
        <v>1</v>
      </c>
      <c r="Q6" s="7"/>
      <c r="R6" s="7" t="s">
        <v>31</v>
      </c>
      <c r="S6" s="7" t="s">
        <v>1</v>
      </c>
      <c r="T6" s="7"/>
      <c r="U6" s="9" t="s">
        <v>2</v>
      </c>
      <c r="V6" s="56"/>
      <c r="W6" s="7" t="s">
        <v>31</v>
      </c>
      <c r="X6" s="7" t="s">
        <v>1</v>
      </c>
      <c r="Y6" s="7"/>
      <c r="Z6" s="8"/>
      <c r="AA6" s="9" t="s">
        <v>2</v>
      </c>
    </row>
    <row r="7" spans="1:27" ht="11.25">
      <c r="A7" s="30" t="s">
        <v>11</v>
      </c>
      <c r="B7" s="31" t="s">
        <v>15</v>
      </c>
      <c r="C7" s="31" t="s">
        <v>16</v>
      </c>
      <c r="D7" s="32">
        <v>-96</v>
      </c>
      <c r="E7" s="33"/>
      <c r="F7" s="34">
        <v>3</v>
      </c>
      <c r="G7" s="49">
        <v>150</v>
      </c>
      <c r="H7" s="35"/>
      <c r="I7" s="34">
        <v>3</v>
      </c>
      <c r="J7" s="49">
        <v>80</v>
      </c>
      <c r="K7" s="62"/>
      <c r="L7" s="34">
        <v>3</v>
      </c>
      <c r="M7" s="62">
        <v>50</v>
      </c>
      <c r="N7" s="35"/>
      <c r="O7" s="34">
        <v>2</v>
      </c>
      <c r="P7" s="49">
        <v>175</v>
      </c>
      <c r="Q7" s="36"/>
      <c r="R7" s="34">
        <v>3</v>
      </c>
      <c r="S7" s="50">
        <v>270</v>
      </c>
      <c r="T7" s="35"/>
      <c r="U7" s="53">
        <f>(F7*G7+L7*M7+I7*J7+O7*P7+R7*S7)</f>
        <v>2000</v>
      </c>
      <c r="V7" s="57"/>
      <c r="W7" s="34">
        <v>3</v>
      </c>
      <c r="X7" s="52">
        <v>200</v>
      </c>
      <c r="Y7" s="35"/>
      <c r="Z7" s="35"/>
      <c r="AA7" s="37">
        <f>(W7*X7)</f>
        <v>600</v>
      </c>
    </row>
    <row r="8" spans="1:27" ht="11.25">
      <c r="A8" s="38" t="s">
        <v>13</v>
      </c>
      <c r="B8" s="39" t="s">
        <v>14</v>
      </c>
      <c r="C8" s="31" t="s">
        <v>16</v>
      </c>
      <c r="D8" s="40">
        <v>-95</v>
      </c>
      <c r="E8" s="41"/>
      <c r="F8" s="42">
        <v>3</v>
      </c>
      <c r="G8" s="49">
        <v>150</v>
      </c>
      <c r="H8" s="43"/>
      <c r="I8" s="42">
        <v>3</v>
      </c>
      <c r="J8" s="49">
        <v>80</v>
      </c>
      <c r="K8" s="63"/>
      <c r="L8" s="42">
        <v>3</v>
      </c>
      <c r="M8" s="63">
        <v>50</v>
      </c>
      <c r="N8" s="43"/>
      <c r="O8" s="42">
        <v>2</v>
      </c>
      <c r="P8" s="49">
        <v>175</v>
      </c>
      <c r="Q8" s="44"/>
      <c r="R8" s="42">
        <v>3</v>
      </c>
      <c r="S8" s="50">
        <v>270</v>
      </c>
      <c r="T8" s="43"/>
      <c r="U8" s="53">
        <f>(F8*G8+L8*M8+I8*J8+O8*P8+R8*S8)</f>
        <v>2000</v>
      </c>
      <c r="V8" s="58"/>
      <c r="W8" s="42">
        <v>0</v>
      </c>
      <c r="X8" s="52">
        <v>200</v>
      </c>
      <c r="Y8" s="43"/>
      <c r="Z8" s="43"/>
      <c r="AA8" s="37">
        <f>(W8*X8)</f>
        <v>0</v>
      </c>
    </row>
    <row r="9" spans="1:27" ht="11.25">
      <c r="A9" s="17"/>
      <c r="B9" s="14"/>
      <c r="C9" s="14"/>
      <c r="D9" s="18"/>
      <c r="E9" s="12"/>
      <c r="F9" s="15">
        <v>0</v>
      </c>
      <c r="G9" s="51">
        <v>150</v>
      </c>
      <c r="H9" s="10"/>
      <c r="I9" s="22">
        <v>0</v>
      </c>
      <c r="J9" s="51">
        <v>80</v>
      </c>
      <c r="K9" s="65"/>
      <c r="L9" s="22">
        <v>0</v>
      </c>
      <c r="M9" s="64">
        <v>50</v>
      </c>
      <c r="N9" s="10"/>
      <c r="O9" s="22">
        <v>0</v>
      </c>
      <c r="P9" s="51">
        <v>175</v>
      </c>
      <c r="Q9" s="24"/>
      <c r="R9" s="22">
        <v>0</v>
      </c>
      <c r="S9" s="51">
        <v>270</v>
      </c>
      <c r="T9" s="10"/>
      <c r="U9" s="54">
        <f>SUM(F9*G9+L9*M9+I9*J9+O9*P9+R9*S9)</f>
        <v>0</v>
      </c>
      <c r="V9" s="58"/>
      <c r="W9" s="22">
        <v>0</v>
      </c>
      <c r="X9" s="60">
        <v>200</v>
      </c>
      <c r="Y9" s="10"/>
      <c r="Z9" s="10"/>
      <c r="AA9" s="26">
        <f>SUM(W9*X9)</f>
        <v>0</v>
      </c>
    </row>
    <row r="10" spans="1:27" ht="11.25">
      <c r="A10" s="17"/>
      <c r="B10" s="14"/>
      <c r="C10" s="14"/>
      <c r="D10" s="18"/>
      <c r="E10" s="12"/>
      <c r="F10" s="15">
        <v>0</v>
      </c>
      <c r="G10" s="51">
        <v>150</v>
      </c>
      <c r="H10" s="10"/>
      <c r="I10" s="22">
        <v>0</v>
      </c>
      <c r="J10" s="51">
        <v>80</v>
      </c>
      <c r="K10" s="65"/>
      <c r="L10" s="22">
        <v>0</v>
      </c>
      <c r="M10" s="64">
        <v>50</v>
      </c>
      <c r="N10" s="10"/>
      <c r="O10" s="22">
        <v>0</v>
      </c>
      <c r="P10" s="51">
        <v>175</v>
      </c>
      <c r="Q10" s="24"/>
      <c r="R10" s="22">
        <v>0</v>
      </c>
      <c r="S10" s="51">
        <v>270</v>
      </c>
      <c r="T10" s="10"/>
      <c r="U10" s="54">
        <f aca="true" t="shared" si="0" ref="U10:U41">SUM(F10*G10+L10*M10+I10*J10+O10*P10+R10*S10)</f>
        <v>0</v>
      </c>
      <c r="V10" s="58"/>
      <c r="W10" s="22">
        <v>0</v>
      </c>
      <c r="X10" s="60">
        <v>200</v>
      </c>
      <c r="Y10" s="10"/>
      <c r="Z10" s="10"/>
      <c r="AA10" s="26">
        <f aca="true" t="shared" si="1" ref="AA10:AA41">SUM(W10*X10)</f>
        <v>0</v>
      </c>
    </row>
    <row r="11" spans="1:27" ht="11.25">
      <c r="A11" s="17"/>
      <c r="B11" s="14"/>
      <c r="C11" s="14"/>
      <c r="D11" s="18"/>
      <c r="E11" s="46"/>
      <c r="F11" s="15">
        <v>0</v>
      </c>
      <c r="G11" s="51">
        <v>150</v>
      </c>
      <c r="H11" s="47"/>
      <c r="I11" s="22">
        <v>0</v>
      </c>
      <c r="J11" s="51">
        <v>80</v>
      </c>
      <c r="K11" s="65"/>
      <c r="L11" s="22">
        <v>0</v>
      </c>
      <c r="M11" s="64">
        <v>50</v>
      </c>
      <c r="N11" s="47"/>
      <c r="O11" s="22">
        <v>0</v>
      </c>
      <c r="P11" s="51">
        <v>175</v>
      </c>
      <c r="Q11" s="48"/>
      <c r="R11" s="22">
        <v>0</v>
      </c>
      <c r="S11" s="51">
        <v>270</v>
      </c>
      <c r="T11" s="47"/>
      <c r="U11" s="54">
        <f t="shared" si="0"/>
        <v>0</v>
      </c>
      <c r="V11" s="58"/>
      <c r="W11" s="22">
        <v>0</v>
      </c>
      <c r="X11" s="60">
        <v>200</v>
      </c>
      <c r="Y11" s="47"/>
      <c r="Z11" s="47"/>
      <c r="AA11" s="26">
        <f t="shared" si="1"/>
        <v>0</v>
      </c>
    </row>
    <row r="12" spans="1:27" ht="11.25">
      <c r="A12" s="17"/>
      <c r="B12" s="14"/>
      <c r="C12" s="14"/>
      <c r="D12" s="18"/>
      <c r="E12" s="12"/>
      <c r="F12" s="15">
        <v>0</v>
      </c>
      <c r="G12" s="51">
        <v>150</v>
      </c>
      <c r="H12" s="10"/>
      <c r="I12" s="22">
        <v>0</v>
      </c>
      <c r="J12" s="51">
        <v>80</v>
      </c>
      <c r="K12" s="65"/>
      <c r="L12" s="22">
        <v>0</v>
      </c>
      <c r="M12" s="64">
        <v>50</v>
      </c>
      <c r="N12" s="10"/>
      <c r="O12" s="22">
        <v>0</v>
      </c>
      <c r="P12" s="51">
        <v>175</v>
      </c>
      <c r="Q12" s="24"/>
      <c r="R12" s="22">
        <v>0</v>
      </c>
      <c r="S12" s="51">
        <v>270</v>
      </c>
      <c r="T12" s="10"/>
      <c r="U12" s="54">
        <f t="shared" si="0"/>
        <v>0</v>
      </c>
      <c r="V12" s="58"/>
      <c r="W12" s="22">
        <v>0</v>
      </c>
      <c r="X12" s="60">
        <v>200</v>
      </c>
      <c r="Y12" s="10"/>
      <c r="Z12" s="10"/>
      <c r="AA12" s="26">
        <f t="shared" si="1"/>
        <v>0</v>
      </c>
    </row>
    <row r="13" spans="1:27" ht="11.25">
      <c r="A13" s="17"/>
      <c r="B13" s="14"/>
      <c r="C13" s="14"/>
      <c r="D13" s="18"/>
      <c r="E13" s="12"/>
      <c r="F13" s="15">
        <v>0</v>
      </c>
      <c r="G13" s="51">
        <v>150</v>
      </c>
      <c r="H13" s="10"/>
      <c r="I13" s="22">
        <v>0</v>
      </c>
      <c r="J13" s="51">
        <v>80</v>
      </c>
      <c r="K13" s="65"/>
      <c r="L13" s="22">
        <v>0</v>
      </c>
      <c r="M13" s="64">
        <v>50</v>
      </c>
      <c r="N13" s="10"/>
      <c r="O13" s="22">
        <v>0</v>
      </c>
      <c r="P13" s="51">
        <v>175</v>
      </c>
      <c r="Q13" s="24"/>
      <c r="R13" s="22">
        <v>0</v>
      </c>
      <c r="S13" s="51">
        <v>270</v>
      </c>
      <c r="T13" s="10"/>
      <c r="U13" s="54">
        <f t="shared" si="0"/>
        <v>0</v>
      </c>
      <c r="V13" s="58"/>
      <c r="W13" s="22">
        <v>0</v>
      </c>
      <c r="X13" s="60">
        <v>200</v>
      </c>
      <c r="Y13" s="10"/>
      <c r="Z13" s="10"/>
      <c r="AA13" s="26">
        <f t="shared" si="1"/>
        <v>0</v>
      </c>
    </row>
    <row r="14" spans="1:27" ht="11.25">
      <c r="A14" s="17"/>
      <c r="B14" s="14"/>
      <c r="C14" s="14"/>
      <c r="D14" s="18"/>
      <c r="E14" s="12"/>
      <c r="F14" s="15">
        <v>0</v>
      </c>
      <c r="G14" s="51">
        <v>150</v>
      </c>
      <c r="H14" s="10"/>
      <c r="I14" s="22">
        <v>0</v>
      </c>
      <c r="J14" s="51">
        <v>80</v>
      </c>
      <c r="K14" s="65"/>
      <c r="L14" s="22">
        <v>0</v>
      </c>
      <c r="M14" s="64">
        <v>50</v>
      </c>
      <c r="N14" s="10"/>
      <c r="O14" s="22">
        <v>0</v>
      </c>
      <c r="P14" s="51">
        <v>175</v>
      </c>
      <c r="Q14" s="24"/>
      <c r="R14" s="22">
        <v>0</v>
      </c>
      <c r="S14" s="51">
        <v>270</v>
      </c>
      <c r="T14" s="10"/>
      <c r="U14" s="54">
        <f t="shared" si="0"/>
        <v>0</v>
      </c>
      <c r="V14" s="58"/>
      <c r="W14" s="22">
        <v>0</v>
      </c>
      <c r="X14" s="60">
        <v>200</v>
      </c>
      <c r="Y14" s="10"/>
      <c r="Z14" s="10"/>
      <c r="AA14" s="26">
        <f t="shared" si="1"/>
        <v>0</v>
      </c>
    </row>
    <row r="15" spans="1:27" ht="11.25">
      <c r="A15" s="17"/>
      <c r="B15" s="14"/>
      <c r="C15" s="14"/>
      <c r="D15" s="18"/>
      <c r="E15" s="12"/>
      <c r="F15" s="15">
        <v>0</v>
      </c>
      <c r="G15" s="51">
        <v>150</v>
      </c>
      <c r="H15" s="10"/>
      <c r="I15" s="22">
        <v>0</v>
      </c>
      <c r="J15" s="51">
        <v>80</v>
      </c>
      <c r="K15" s="65"/>
      <c r="L15" s="22">
        <v>0</v>
      </c>
      <c r="M15" s="64">
        <v>50</v>
      </c>
      <c r="N15" s="10"/>
      <c r="O15" s="22">
        <v>0</v>
      </c>
      <c r="P15" s="51">
        <v>175</v>
      </c>
      <c r="Q15" s="24"/>
      <c r="R15" s="22">
        <v>0</v>
      </c>
      <c r="S15" s="51">
        <v>270</v>
      </c>
      <c r="T15" s="10"/>
      <c r="U15" s="54">
        <f t="shared" si="0"/>
        <v>0</v>
      </c>
      <c r="V15" s="58"/>
      <c r="W15" s="22">
        <v>0</v>
      </c>
      <c r="X15" s="60">
        <v>200</v>
      </c>
      <c r="Y15" s="10"/>
      <c r="Z15" s="10"/>
      <c r="AA15" s="26">
        <f t="shared" si="1"/>
        <v>0</v>
      </c>
    </row>
    <row r="16" spans="1:27" ht="11.25">
      <c r="A16" s="17"/>
      <c r="B16" s="14"/>
      <c r="C16" s="14"/>
      <c r="D16" s="18"/>
      <c r="E16" s="12"/>
      <c r="F16" s="15">
        <v>0</v>
      </c>
      <c r="G16" s="51">
        <v>150</v>
      </c>
      <c r="H16" s="10"/>
      <c r="I16" s="22">
        <v>0</v>
      </c>
      <c r="J16" s="51">
        <v>80</v>
      </c>
      <c r="K16" s="65"/>
      <c r="L16" s="22">
        <v>0</v>
      </c>
      <c r="M16" s="64">
        <v>50</v>
      </c>
      <c r="N16" s="10"/>
      <c r="O16" s="22">
        <v>0</v>
      </c>
      <c r="P16" s="51">
        <v>175</v>
      </c>
      <c r="Q16" s="24"/>
      <c r="R16" s="22">
        <v>0</v>
      </c>
      <c r="S16" s="51">
        <v>270</v>
      </c>
      <c r="T16" s="10"/>
      <c r="U16" s="54">
        <f t="shared" si="0"/>
        <v>0</v>
      </c>
      <c r="V16" s="58"/>
      <c r="W16" s="22">
        <v>0</v>
      </c>
      <c r="X16" s="60">
        <v>200</v>
      </c>
      <c r="Y16" s="10"/>
      <c r="Z16" s="10"/>
      <c r="AA16" s="26">
        <f t="shared" si="1"/>
        <v>0</v>
      </c>
    </row>
    <row r="17" spans="1:27" ht="11.25">
      <c r="A17" s="17"/>
      <c r="B17" s="14"/>
      <c r="C17" s="14"/>
      <c r="D17" s="18"/>
      <c r="E17" s="12"/>
      <c r="F17" s="15">
        <v>0</v>
      </c>
      <c r="G17" s="51">
        <v>150</v>
      </c>
      <c r="H17" s="10"/>
      <c r="I17" s="22">
        <v>0</v>
      </c>
      <c r="J17" s="51">
        <v>80</v>
      </c>
      <c r="K17" s="65"/>
      <c r="L17" s="22">
        <v>0</v>
      </c>
      <c r="M17" s="64">
        <v>50</v>
      </c>
      <c r="N17" s="10"/>
      <c r="O17" s="22">
        <v>0</v>
      </c>
      <c r="P17" s="51">
        <v>175</v>
      </c>
      <c r="Q17" s="24"/>
      <c r="R17" s="22">
        <v>0</v>
      </c>
      <c r="S17" s="51">
        <v>270</v>
      </c>
      <c r="T17" s="10"/>
      <c r="U17" s="54">
        <f t="shared" si="0"/>
        <v>0</v>
      </c>
      <c r="V17" s="58"/>
      <c r="W17" s="22">
        <v>0</v>
      </c>
      <c r="X17" s="60">
        <v>200</v>
      </c>
      <c r="Y17" s="10"/>
      <c r="Z17" s="10"/>
      <c r="AA17" s="26">
        <f t="shared" si="1"/>
        <v>0</v>
      </c>
    </row>
    <row r="18" spans="1:27" ht="11.25">
      <c r="A18" s="17"/>
      <c r="B18" s="14"/>
      <c r="C18" s="14"/>
      <c r="D18" s="18"/>
      <c r="E18" s="12"/>
      <c r="F18" s="15">
        <v>0</v>
      </c>
      <c r="G18" s="51">
        <v>150</v>
      </c>
      <c r="H18" s="10"/>
      <c r="I18" s="22">
        <v>0</v>
      </c>
      <c r="J18" s="51">
        <v>80</v>
      </c>
      <c r="K18" s="65"/>
      <c r="L18" s="22">
        <v>0</v>
      </c>
      <c r="M18" s="64">
        <v>50</v>
      </c>
      <c r="N18" s="10"/>
      <c r="O18" s="22">
        <v>0</v>
      </c>
      <c r="P18" s="51">
        <v>175</v>
      </c>
      <c r="Q18" s="24"/>
      <c r="R18" s="22">
        <v>0</v>
      </c>
      <c r="S18" s="51">
        <v>270</v>
      </c>
      <c r="T18" s="10"/>
      <c r="U18" s="54">
        <f t="shared" si="0"/>
        <v>0</v>
      </c>
      <c r="V18" s="58"/>
      <c r="W18" s="22">
        <v>0</v>
      </c>
      <c r="X18" s="60">
        <v>200</v>
      </c>
      <c r="Y18" s="10"/>
      <c r="Z18" s="10"/>
      <c r="AA18" s="26">
        <f>SUM(W18*X18)</f>
        <v>0</v>
      </c>
    </row>
    <row r="19" spans="1:27" ht="11.25">
      <c r="A19" s="17"/>
      <c r="B19" s="14"/>
      <c r="C19" s="14"/>
      <c r="D19" s="18"/>
      <c r="E19" s="12"/>
      <c r="F19" s="15">
        <v>0</v>
      </c>
      <c r="G19" s="51">
        <v>150</v>
      </c>
      <c r="H19" s="10"/>
      <c r="I19" s="22">
        <v>0</v>
      </c>
      <c r="J19" s="51">
        <v>80</v>
      </c>
      <c r="K19" s="65"/>
      <c r="L19" s="22">
        <v>0</v>
      </c>
      <c r="M19" s="64">
        <v>50</v>
      </c>
      <c r="N19" s="10"/>
      <c r="O19" s="22">
        <v>0</v>
      </c>
      <c r="P19" s="51">
        <v>175</v>
      </c>
      <c r="Q19" s="24"/>
      <c r="R19" s="22">
        <v>0</v>
      </c>
      <c r="S19" s="51">
        <v>270</v>
      </c>
      <c r="T19" s="10"/>
      <c r="U19" s="54">
        <f t="shared" si="0"/>
        <v>0</v>
      </c>
      <c r="V19" s="58"/>
      <c r="W19" s="22">
        <v>0</v>
      </c>
      <c r="X19" s="60">
        <v>200</v>
      </c>
      <c r="Y19" s="10"/>
      <c r="Z19" s="10"/>
      <c r="AA19" s="26">
        <f t="shared" si="1"/>
        <v>0</v>
      </c>
    </row>
    <row r="20" spans="1:27" ht="11.25">
      <c r="A20" s="17"/>
      <c r="B20" s="14"/>
      <c r="C20" s="14"/>
      <c r="D20" s="18"/>
      <c r="E20" s="12"/>
      <c r="F20" s="15">
        <v>0</v>
      </c>
      <c r="G20" s="51">
        <v>150</v>
      </c>
      <c r="H20" s="10"/>
      <c r="I20" s="22">
        <v>0</v>
      </c>
      <c r="J20" s="51">
        <v>80</v>
      </c>
      <c r="K20" s="65"/>
      <c r="L20" s="22">
        <v>0</v>
      </c>
      <c r="M20" s="64">
        <v>50</v>
      </c>
      <c r="N20" s="10"/>
      <c r="O20" s="22">
        <v>0</v>
      </c>
      <c r="P20" s="51">
        <v>175</v>
      </c>
      <c r="Q20" s="24"/>
      <c r="R20" s="22">
        <v>0</v>
      </c>
      <c r="S20" s="51">
        <v>270</v>
      </c>
      <c r="T20" s="10"/>
      <c r="U20" s="54">
        <f t="shared" si="0"/>
        <v>0</v>
      </c>
      <c r="V20" s="58"/>
      <c r="W20" s="22">
        <v>0</v>
      </c>
      <c r="X20" s="60">
        <v>200</v>
      </c>
      <c r="Y20" s="10"/>
      <c r="Z20" s="10"/>
      <c r="AA20" s="26">
        <f t="shared" si="1"/>
        <v>0</v>
      </c>
    </row>
    <row r="21" spans="1:27" ht="11.25">
      <c r="A21" s="17"/>
      <c r="B21" s="14"/>
      <c r="C21" s="14"/>
      <c r="D21" s="18"/>
      <c r="E21" s="12"/>
      <c r="F21" s="15">
        <v>0</v>
      </c>
      <c r="G21" s="51">
        <v>150</v>
      </c>
      <c r="H21" s="10"/>
      <c r="I21" s="22">
        <v>0</v>
      </c>
      <c r="J21" s="51">
        <v>80</v>
      </c>
      <c r="K21" s="65"/>
      <c r="L21" s="22">
        <v>0</v>
      </c>
      <c r="M21" s="64">
        <v>50</v>
      </c>
      <c r="N21" s="10"/>
      <c r="O21" s="22">
        <v>0</v>
      </c>
      <c r="P21" s="51">
        <v>175</v>
      </c>
      <c r="Q21" s="24"/>
      <c r="R21" s="22">
        <v>0</v>
      </c>
      <c r="S21" s="51">
        <v>270</v>
      </c>
      <c r="T21" s="10"/>
      <c r="U21" s="54">
        <f t="shared" si="0"/>
        <v>0</v>
      </c>
      <c r="V21" s="58"/>
      <c r="W21" s="22">
        <v>0</v>
      </c>
      <c r="X21" s="60">
        <v>200</v>
      </c>
      <c r="Y21" s="10"/>
      <c r="Z21" s="10"/>
      <c r="AA21" s="26">
        <f t="shared" si="1"/>
        <v>0</v>
      </c>
    </row>
    <row r="22" spans="1:27" ht="11.25">
      <c r="A22" s="17"/>
      <c r="B22" s="14"/>
      <c r="C22" s="14"/>
      <c r="D22" s="18"/>
      <c r="E22" s="12"/>
      <c r="F22" s="15">
        <v>0</v>
      </c>
      <c r="G22" s="51">
        <v>150</v>
      </c>
      <c r="H22" s="10"/>
      <c r="I22" s="22">
        <v>0</v>
      </c>
      <c r="J22" s="51">
        <v>80</v>
      </c>
      <c r="K22" s="65"/>
      <c r="L22" s="22">
        <v>0</v>
      </c>
      <c r="M22" s="64">
        <v>50</v>
      </c>
      <c r="N22" s="10"/>
      <c r="O22" s="22">
        <v>0</v>
      </c>
      <c r="P22" s="51">
        <v>175</v>
      </c>
      <c r="Q22" s="24"/>
      <c r="R22" s="22">
        <v>0</v>
      </c>
      <c r="S22" s="51">
        <v>270</v>
      </c>
      <c r="T22" s="10"/>
      <c r="U22" s="54">
        <f t="shared" si="0"/>
        <v>0</v>
      </c>
      <c r="V22" s="58"/>
      <c r="W22" s="22">
        <v>0</v>
      </c>
      <c r="X22" s="60">
        <v>200</v>
      </c>
      <c r="Y22" s="10"/>
      <c r="Z22" s="10"/>
      <c r="AA22" s="26">
        <f t="shared" si="1"/>
        <v>0</v>
      </c>
    </row>
    <row r="23" spans="1:27" ht="11.25">
      <c r="A23" s="17"/>
      <c r="B23" s="14"/>
      <c r="C23" s="14"/>
      <c r="D23" s="18"/>
      <c r="E23" s="12"/>
      <c r="F23" s="15">
        <v>0</v>
      </c>
      <c r="G23" s="51">
        <v>150</v>
      </c>
      <c r="H23" s="10"/>
      <c r="I23" s="22">
        <v>0</v>
      </c>
      <c r="J23" s="51">
        <v>80</v>
      </c>
      <c r="K23" s="65"/>
      <c r="L23" s="22">
        <v>0</v>
      </c>
      <c r="M23" s="64">
        <v>50</v>
      </c>
      <c r="N23" s="10"/>
      <c r="O23" s="22">
        <v>0</v>
      </c>
      <c r="P23" s="51">
        <v>175</v>
      </c>
      <c r="Q23" s="24"/>
      <c r="R23" s="22">
        <v>0</v>
      </c>
      <c r="S23" s="51">
        <v>270</v>
      </c>
      <c r="T23" s="10"/>
      <c r="U23" s="54">
        <f t="shared" si="0"/>
        <v>0</v>
      </c>
      <c r="V23" s="58"/>
      <c r="W23" s="22">
        <v>0</v>
      </c>
      <c r="X23" s="60">
        <v>200</v>
      </c>
      <c r="Y23" s="10"/>
      <c r="Z23" s="10"/>
      <c r="AA23" s="26">
        <f t="shared" si="1"/>
        <v>0</v>
      </c>
    </row>
    <row r="24" spans="1:27" ht="11.25">
      <c r="A24" s="17"/>
      <c r="B24" s="14"/>
      <c r="C24" s="14"/>
      <c r="D24" s="18"/>
      <c r="E24" s="12"/>
      <c r="F24" s="15">
        <v>0</v>
      </c>
      <c r="G24" s="51">
        <v>150</v>
      </c>
      <c r="H24" s="10"/>
      <c r="I24" s="22">
        <v>0</v>
      </c>
      <c r="J24" s="51">
        <v>80</v>
      </c>
      <c r="K24" s="65"/>
      <c r="L24" s="22">
        <v>0</v>
      </c>
      <c r="M24" s="64">
        <v>50</v>
      </c>
      <c r="N24" s="10"/>
      <c r="O24" s="22">
        <v>0</v>
      </c>
      <c r="P24" s="51">
        <v>175</v>
      </c>
      <c r="Q24" s="24"/>
      <c r="R24" s="22">
        <v>0</v>
      </c>
      <c r="S24" s="51">
        <v>270</v>
      </c>
      <c r="T24" s="10"/>
      <c r="U24" s="54">
        <f t="shared" si="0"/>
        <v>0</v>
      </c>
      <c r="V24" s="58"/>
      <c r="W24" s="22">
        <v>0</v>
      </c>
      <c r="X24" s="60">
        <v>200</v>
      </c>
      <c r="Y24" s="10"/>
      <c r="Z24" s="10"/>
      <c r="AA24" s="26">
        <f t="shared" si="1"/>
        <v>0</v>
      </c>
    </row>
    <row r="25" spans="1:27" ht="11.25">
      <c r="A25" s="17"/>
      <c r="B25" s="14"/>
      <c r="C25" s="14"/>
      <c r="D25" s="18"/>
      <c r="E25" s="12"/>
      <c r="F25" s="15">
        <v>0</v>
      </c>
      <c r="G25" s="51">
        <v>150</v>
      </c>
      <c r="H25" s="10"/>
      <c r="I25" s="22">
        <v>0</v>
      </c>
      <c r="J25" s="51">
        <v>80</v>
      </c>
      <c r="K25" s="65"/>
      <c r="L25" s="22">
        <v>0</v>
      </c>
      <c r="M25" s="64">
        <v>50</v>
      </c>
      <c r="N25" s="10"/>
      <c r="O25" s="22">
        <v>0</v>
      </c>
      <c r="P25" s="51">
        <v>175</v>
      </c>
      <c r="Q25" s="24"/>
      <c r="R25" s="22">
        <v>0</v>
      </c>
      <c r="S25" s="51">
        <v>270</v>
      </c>
      <c r="T25" s="10"/>
      <c r="U25" s="54">
        <f t="shared" si="0"/>
        <v>0</v>
      </c>
      <c r="V25" s="58"/>
      <c r="W25" s="22">
        <v>0</v>
      </c>
      <c r="X25" s="60">
        <v>200</v>
      </c>
      <c r="Y25" s="10"/>
      <c r="Z25" s="10"/>
      <c r="AA25" s="26">
        <f t="shared" si="1"/>
        <v>0</v>
      </c>
    </row>
    <row r="26" spans="1:27" ht="11.25">
      <c r="A26" s="17"/>
      <c r="B26" s="14"/>
      <c r="C26" s="14"/>
      <c r="D26" s="18"/>
      <c r="E26" s="12"/>
      <c r="F26" s="15">
        <v>0</v>
      </c>
      <c r="G26" s="51">
        <v>150</v>
      </c>
      <c r="H26" s="10"/>
      <c r="I26" s="22">
        <v>0</v>
      </c>
      <c r="J26" s="51">
        <v>80</v>
      </c>
      <c r="K26" s="65"/>
      <c r="L26" s="22">
        <v>0</v>
      </c>
      <c r="M26" s="64">
        <v>50</v>
      </c>
      <c r="N26" s="10"/>
      <c r="O26" s="22">
        <v>0</v>
      </c>
      <c r="P26" s="51">
        <v>175</v>
      </c>
      <c r="Q26" s="24"/>
      <c r="R26" s="22">
        <v>0</v>
      </c>
      <c r="S26" s="51">
        <v>270</v>
      </c>
      <c r="T26" s="10"/>
      <c r="U26" s="54">
        <f t="shared" si="0"/>
        <v>0</v>
      </c>
      <c r="V26" s="58"/>
      <c r="W26" s="22">
        <v>0</v>
      </c>
      <c r="X26" s="60">
        <v>200</v>
      </c>
      <c r="Y26" s="10"/>
      <c r="Z26" s="10"/>
      <c r="AA26" s="26">
        <f t="shared" si="1"/>
        <v>0</v>
      </c>
    </row>
    <row r="27" spans="1:27" ht="11.25">
      <c r="A27" s="17"/>
      <c r="B27" s="14"/>
      <c r="C27" s="14"/>
      <c r="D27" s="18"/>
      <c r="E27" s="12"/>
      <c r="F27" s="15">
        <v>0</v>
      </c>
      <c r="G27" s="51">
        <v>150</v>
      </c>
      <c r="H27" s="10"/>
      <c r="I27" s="22">
        <v>0</v>
      </c>
      <c r="J27" s="51">
        <v>80</v>
      </c>
      <c r="K27" s="65"/>
      <c r="L27" s="22">
        <v>0</v>
      </c>
      <c r="M27" s="64">
        <v>50</v>
      </c>
      <c r="N27" s="10"/>
      <c r="O27" s="22">
        <v>0</v>
      </c>
      <c r="P27" s="51">
        <v>175</v>
      </c>
      <c r="Q27" s="24"/>
      <c r="R27" s="22">
        <v>0</v>
      </c>
      <c r="S27" s="51">
        <v>270</v>
      </c>
      <c r="T27" s="10"/>
      <c r="U27" s="54">
        <f t="shared" si="0"/>
        <v>0</v>
      </c>
      <c r="V27" s="58"/>
      <c r="W27" s="22">
        <v>0</v>
      </c>
      <c r="X27" s="60">
        <v>200</v>
      </c>
      <c r="Y27" s="10"/>
      <c r="Z27" s="10"/>
      <c r="AA27" s="26">
        <f t="shared" si="1"/>
        <v>0</v>
      </c>
    </row>
    <row r="28" spans="1:27" ht="11.25">
      <c r="A28" s="17"/>
      <c r="B28" s="14"/>
      <c r="C28" s="14"/>
      <c r="D28" s="18"/>
      <c r="E28" s="12"/>
      <c r="F28" s="15">
        <v>0</v>
      </c>
      <c r="G28" s="51">
        <v>150</v>
      </c>
      <c r="H28" s="10"/>
      <c r="I28" s="22">
        <v>0</v>
      </c>
      <c r="J28" s="51">
        <v>80</v>
      </c>
      <c r="K28" s="65"/>
      <c r="L28" s="22">
        <v>0</v>
      </c>
      <c r="M28" s="64">
        <v>50</v>
      </c>
      <c r="N28" s="10"/>
      <c r="O28" s="22">
        <v>0</v>
      </c>
      <c r="P28" s="51">
        <v>175</v>
      </c>
      <c r="Q28" s="24"/>
      <c r="R28" s="22">
        <v>0</v>
      </c>
      <c r="S28" s="51">
        <v>270</v>
      </c>
      <c r="T28" s="10"/>
      <c r="U28" s="54">
        <f t="shared" si="0"/>
        <v>0</v>
      </c>
      <c r="V28" s="58"/>
      <c r="W28" s="22">
        <v>0</v>
      </c>
      <c r="X28" s="60">
        <v>200</v>
      </c>
      <c r="Y28" s="10"/>
      <c r="Z28" s="10"/>
      <c r="AA28" s="26">
        <f t="shared" si="1"/>
        <v>0</v>
      </c>
    </row>
    <row r="29" spans="1:27" ht="11.25">
      <c r="A29" s="17"/>
      <c r="B29" s="14"/>
      <c r="C29" s="14"/>
      <c r="D29" s="18"/>
      <c r="E29" s="12"/>
      <c r="F29" s="15">
        <v>0</v>
      </c>
      <c r="G29" s="51">
        <v>150</v>
      </c>
      <c r="H29" s="10"/>
      <c r="I29" s="22">
        <v>0</v>
      </c>
      <c r="J29" s="51">
        <v>80</v>
      </c>
      <c r="K29" s="65"/>
      <c r="L29" s="22">
        <v>0</v>
      </c>
      <c r="M29" s="64">
        <v>50</v>
      </c>
      <c r="N29" s="10"/>
      <c r="O29" s="22">
        <v>0</v>
      </c>
      <c r="P29" s="51">
        <v>175</v>
      </c>
      <c r="Q29" s="24"/>
      <c r="R29" s="22">
        <v>0</v>
      </c>
      <c r="S29" s="51">
        <v>270</v>
      </c>
      <c r="T29" s="10"/>
      <c r="U29" s="54">
        <f t="shared" si="0"/>
        <v>0</v>
      </c>
      <c r="V29" s="58"/>
      <c r="W29" s="22">
        <v>0</v>
      </c>
      <c r="X29" s="60">
        <v>200</v>
      </c>
      <c r="Y29" s="10"/>
      <c r="Z29" s="10"/>
      <c r="AA29" s="26">
        <f t="shared" si="1"/>
        <v>0</v>
      </c>
    </row>
    <row r="30" spans="1:27" ht="11.25">
      <c r="A30" s="17"/>
      <c r="B30" s="14"/>
      <c r="C30" s="14"/>
      <c r="D30" s="18"/>
      <c r="E30" s="12"/>
      <c r="F30" s="15">
        <v>0</v>
      </c>
      <c r="G30" s="51">
        <v>150</v>
      </c>
      <c r="H30" s="10"/>
      <c r="I30" s="22">
        <v>0</v>
      </c>
      <c r="J30" s="51">
        <v>80</v>
      </c>
      <c r="K30" s="65"/>
      <c r="L30" s="22">
        <v>0</v>
      </c>
      <c r="M30" s="64">
        <v>50</v>
      </c>
      <c r="N30" s="10"/>
      <c r="O30" s="22">
        <v>0</v>
      </c>
      <c r="P30" s="51">
        <v>175</v>
      </c>
      <c r="Q30" s="24"/>
      <c r="R30" s="22">
        <v>0</v>
      </c>
      <c r="S30" s="51">
        <v>270</v>
      </c>
      <c r="T30" s="10"/>
      <c r="U30" s="54">
        <f t="shared" si="0"/>
        <v>0</v>
      </c>
      <c r="V30" s="58"/>
      <c r="W30" s="22">
        <v>0</v>
      </c>
      <c r="X30" s="60">
        <v>200</v>
      </c>
      <c r="Y30" s="10"/>
      <c r="Z30" s="10"/>
      <c r="AA30" s="26">
        <f t="shared" si="1"/>
        <v>0</v>
      </c>
    </row>
    <row r="31" spans="1:27" ht="11.25">
      <c r="A31" s="17"/>
      <c r="B31" s="14"/>
      <c r="C31" s="14"/>
      <c r="D31" s="18"/>
      <c r="E31" s="12"/>
      <c r="F31" s="15">
        <v>0</v>
      </c>
      <c r="G31" s="51">
        <v>150</v>
      </c>
      <c r="H31" s="10"/>
      <c r="I31" s="22">
        <v>0</v>
      </c>
      <c r="J31" s="51">
        <v>80</v>
      </c>
      <c r="K31" s="65"/>
      <c r="L31" s="22">
        <v>0</v>
      </c>
      <c r="M31" s="64">
        <v>50</v>
      </c>
      <c r="N31" s="10"/>
      <c r="O31" s="22">
        <v>0</v>
      </c>
      <c r="P31" s="51">
        <v>175</v>
      </c>
      <c r="Q31" s="24"/>
      <c r="R31" s="22">
        <v>0</v>
      </c>
      <c r="S31" s="51">
        <v>270</v>
      </c>
      <c r="T31" s="10"/>
      <c r="U31" s="54">
        <f t="shared" si="0"/>
        <v>0</v>
      </c>
      <c r="V31" s="58"/>
      <c r="W31" s="22">
        <v>0</v>
      </c>
      <c r="X31" s="60">
        <v>200</v>
      </c>
      <c r="Y31" s="10"/>
      <c r="Z31" s="10"/>
      <c r="AA31" s="26">
        <f t="shared" si="1"/>
        <v>0</v>
      </c>
    </row>
    <row r="32" spans="1:27" ht="11.25">
      <c r="A32" s="17"/>
      <c r="B32" s="14"/>
      <c r="C32" s="14"/>
      <c r="D32" s="18"/>
      <c r="E32" s="12"/>
      <c r="F32" s="15">
        <v>0</v>
      </c>
      <c r="G32" s="51">
        <v>150</v>
      </c>
      <c r="H32" s="10"/>
      <c r="I32" s="22">
        <v>0</v>
      </c>
      <c r="J32" s="51">
        <v>80</v>
      </c>
      <c r="K32" s="65"/>
      <c r="L32" s="22">
        <v>0</v>
      </c>
      <c r="M32" s="64">
        <v>50</v>
      </c>
      <c r="N32" s="10"/>
      <c r="O32" s="22">
        <v>0</v>
      </c>
      <c r="P32" s="51">
        <v>175</v>
      </c>
      <c r="Q32" s="24"/>
      <c r="R32" s="22">
        <v>0</v>
      </c>
      <c r="S32" s="51">
        <v>270</v>
      </c>
      <c r="T32" s="10"/>
      <c r="U32" s="54">
        <f t="shared" si="0"/>
        <v>0</v>
      </c>
      <c r="V32" s="58"/>
      <c r="W32" s="22">
        <v>0</v>
      </c>
      <c r="X32" s="60">
        <v>200</v>
      </c>
      <c r="Y32" s="10"/>
      <c r="Z32" s="10"/>
      <c r="AA32" s="26">
        <f t="shared" si="1"/>
        <v>0</v>
      </c>
    </row>
    <row r="33" spans="1:27" ht="11.25">
      <c r="A33" s="17"/>
      <c r="B33" s="14"/>
      <c r="C33" s="14"/>
      <c r="D33" s="18"/>
      <c r="E33" s="12"/>
      <c r="F33" s="15">
        <v>0</v>
      </c>
      <c r="G33" s="51">
        <v>150</v>
      </c>
      <c r="H33" s="10"/>
      <c r="I33" s="22">
        <v>0</v>
      </c>
      <c r="J33" s="51">
        <v>80</v>
      </c>
      <c r="K33" s="65"/>
      <c r="L33" s="22">
        <v>0</v>
      </c>
      <c r="M33" s="64">
        <v>50</v>
      </c>
      <c r="N33" s="10"/>
      <c r="O33" s="22">
        <v>0</v>
      </c>
      <c r="P33" s="51">
        <v>175</v>
      </c>
      <c r="Q33" s="24"/>
      <c r="R33" s="22">
        <v>0</v>
      </c>
      <c r="S33" s="51">
        <v>270</v>
      </c>
      <c r="T33" s="10"/>
      <c r="U33" s="54">
        <f t="shared" si="0"/>
        <v>0</v>
      </c>
      <c r="V33" s="58"/>
      <c r="W33" s="22">
        <v>0</v>
      </c>
      <c r="X33" s="60">
        <v>200</v>
      </c>
      <c r="Y33" s="10"/>
      <c r="Z33" s="10"/>
      <c r="AA33" s="26">
        <f t="shared" si="1"/>
        <v>0</v>
      </c>
    </row>
    <row r="34" spans="1:27" ht="11.25">
      <c r="A34" s="17"/>
      <c r="B34" s="14"/>
      <c r="C34" s="14"/>
      <c r="D34" s="18"/>
      <c r="E34" s="12"/>
      <c r="F34" s="15">
        <v>0</v>
      </c>
      <c r="G34" s="51">
        <v>150</v>
      </c>
      <c r="H34" s="10"/>
      <c r="I34" s="22">
        <v>0</v>
      </c>
      <c r="J34" s="51">
        <v>80</v>
      </c>
      <c r="K34" s="65"/>
      <c r="L34" s="22">
        <v>0</v>
      </c>
      <c r="M34" s="64">
        <v>50</v>
      </c>
      <c r="N34" s="10"/>
      <c r="O34" s="22">
        <v>0</v>
      </c>
      <c r="P34" s="51">
        <v>175</v>
      </c>
      <c r="Q34" s="24"/>
      <c r="R34" s="22">
        <v>0</v>
      </c>
      <c r="S34" s="51">
        <v>270</v>
      </c>
      <c r="T34" s="10"/>
      <c r="U34" s="54">
        <f t="shared" si="0"/>
        <v>0</v>
      </c>
      <c r="V34" s="58"/>
      <c r="W34" s="22">
        <v>0</v>
      </c>
      <c r="X34" s="60">
        <v>200</v>
      </c>
      <c r="Y34" s="10"/>
      <c r="Z34" s="10"/>
      <c r="AA34" s="26">
        <f t="shared" si="1"/>
        <v>0</v>
      </c>
    </row>
    <row r="35" spans="1:27" ht="11.25">
      <c r="A35" s="17"/>
      <c r="B35" s="14"/>
      <c r="C35" s="14"/>
      <c r="D35" s="18"/>
      <c r="E35" s="12"/>
      <c r="F35" s="15">
        <v>0</v>
      </c>
      <c r="G35" s="51">
        <v>150</v>
      </c>
      <c r="H35" s="10"/>
      <c r="I35" s="22">
        <v>0</v>
      </c>
      <c r="J35" s="51">
        <v>80</v>
      </c>
      <c r="K35" s="65"/>
      <c r="L35" s="22">
        <v>0</v>
      </c>
      <c r="M35" s="64">
        <v>50</v>
      </c>
      <c r="N35" s="10"/>
      <c r="O35" s="22">
        <v>0</v>
      </c>
      <c r="P35" s="51">
        <v>175</v>
      </c>
      <c r="Q35" s="24"/>
      <c r="R35" s="22">
        <v>0</v>
      </c>
      <c r="S35" s="51">
        <v>270</v>
      </c>
      <c r="T35" s="10"/>
      <c r="U35" s="54">
        <f t="shared" si="0"/>
        <v>0</v>
      </c>
      <c r="V35" s="58"/>
      <c r="W35" s="22">
        <v>0</v>
      </c>
      <c r="X35" s="60">
        <v>200</v>
      </c>
      <c r="Y35" s="10"/>
      <c r="Z35" s="10"/>
      <c r="AA35" s="26">
        <f t="shared" si="1"/>
        <v>0</v>
      </c>
    </row>
    <row r="36" spans="1:27" ht="11.25">
      <c r="A36" s="17"/>
      <c r="B36" s="14"/>
      <c r="C36" s="14"/>
      <c r="D36" s="18"/>
      <c r="E36" s="12"/>
      <c r="F36" s="15">
        <v>0</v>
      </c>
      <c r="G36" s="51">
        <v>150</v>
      </c>
      <c r="H36" s="10"/>
      <c r="I36" s="22">
        <v>0</v>
      </c>
      <c r="J36" s="51">
        <v>80</v>
      </c>
      <c r="K36" s="65"/>
      <c r="L36" s="22">
        <v>0</v>
      </c>
      <c r="M36" s="64">
        <v>50</v>
      </c>
      <c r="N36" s="10"/>
      <c r="O36" s="22">
        <v>0</v>
      </c>
      <c r="P36" s="51">
        <v>175</v>
      </c>
      <c r="Q36" s="24"/>
      <c r="R36" s="22">
        <v>0</v>
      </c>
      <c r="S36" s="51">
        <v>270</v>
      </c>
      <c r="T36" s="10"/>
      <c r="U36" s="54">
        <f t="shared" si="0"/>
        <v>0</v>
      </c>
      <c r="V36" s="58"/>
      <c r="W36" s="22">
        <v>0</v>
      </c>
      <c r="X36" s="60">
        <v>200</v>
      </c>
      <c r="Y36" s="10"/>
      <c r="Z36" s="10"/>
      <c r="AA36" s="26">
        <f t="shared" si="1"/>
        <v>0</v>
      </c>
    </row>
    <row r="37" spans="1:27" ht="11.25">
      <c r="A37" s="17"/>
      <c r="B37" s="14"/>
      <c r="C37" s="14"/>
      <c r="D37" s="18"/>
      <c r="E37" s="12"/>
      <c r="F37" s="15">
        <v>0</v>
      </c>
      <c r="G37" s="51">
        <v>150</v>
      </c>
      <c r="H37" s="10"/>
      <c r="I37" s="22">
        <v>0</v>
      </c>
      <c r="J37" s="51">
        <v>80</v>
      </c>
      <c r="K37" s="65"/>
      <c r="L37" s="22">
        <v>0</v>
      </c>
      <c r="M37" s="64">
        <v>50</v>
      </c>
      <c r="N37" s="10"/>
      <c r="O37" s="22">
        <v>0</v>
      </c>
      <c r="P37" s="51">
        <v>175</v>
      </c>
      <c r="Q37" s="24"/>
      <c r="R37" s="22">
        <v>0</v>
      </c>
      <c r="S37" s="51">
        <v>270</v>
      </c>
      <c r="T37" s="10"/>
      <c r="U37" s="54">
        <f t="shared" si="0"/>
        <v>0</v>
      </c>
      <c r="V37" s="58"/>
      <c r="W37" s="22">
        <v>0</v>
      </c>
      <c r="X37" s="60">
        <v>200</v>
      </c>
      <c r="Y37" s="10"/>
      <c r="Z37" s="10"/>
      <c r="AA37" s="26">
        <f t="shared" si="1"/>
        <v>0</v>
      </c>
    </row>
    <row r="38" spans="1:27" ht="11.25">
      <c r="A38" s="17"/>
      <c r="B38" s="14"/>
      <c r="C38" s="14"/>
      <c r="D38" s="18"/>
      <c r="E38" s="12"/>
      <c r="F38" s="15">
        <v>0</v>
      </c>
      <c r="G38" s="51">
        <v>150</v>
      </c>
      <c r="H38" s="10"/>
      <c r="I38" s="22">
        <v>0</v>
      </c>
      <c r="J38" s="51">
        <v>80</v>
      </c>
      <c r="K38" s="65"/>
      <c r="L38" s="22">
        <v>0</v>
      </c>
      <c r="M38" s="64">
        <v>50</v>
      </c>
      <c r="N38" s="10"/>
      <c r="O38" s="22">
        <v>0</v>
      </c>
      <c r="P38" s="51">
        <v>175</v>
      </c>
      <c r="Q38" s="24"/>
      <c r="R38" s="22">
        <v>0</v>
      </c>
      <c r="S38" s="51">
        <v>270</v>
      </c>
      <c r="T38" s="10"/>
      <c r="U38" s="54">
        <f t="shared" si="0"/>
        <v>0</v>
      </c>
      <c r="V38" s="58"/>
      <c r="W38" s="22">
        <v>0</v>
      </c>
      <c r="X38" s="60">
        <v>200</v>
      </c>
      <c r="Y38" s="10"/>
      <c r="Z38" s="10"/>
      <c r="AA38" s="26">
        <f t="shared" si="1"/>
        <v>0</v>
      </c>
    </row>
    <row r="39" spans="1:27" ht="11.25">
      <c r="A39" s="17"/>
      <c r="B39" s="14"/>
      <c r="C39" s="14"/>
      <c r="D39" s="18"/>
      <c r="E39" s="12"/>
      <c r="F39" s="15">
        <v>0</v>
      </c>
      <c r="G39" s="51">
        <v>150</v>
      </c>
      <c r="H39" s="10"/>
      <c r="I39" s="22">
        <v>0</v>
      </c>
      <c r="J39" s="51">
        <v>80</v>
      </c>
      <c r="K39" s="65"/>
      <c r="L39" s="22">
        <v>0</v>
      </c>
      <c r="M39" s="64">
        <v>50</v>
      </c>
      <c r="N39" s="10"/>
      <c r="O39" s="22">
        <v>0</v>
      </c>
      <c r="P39" s="51">
        <v>175</v>
      </c>
      <c r="Q39" s="24"/>
      <c r="R39" s="22">
        <v>0</v>
      </c>
      <c r="S39" s="51">
        <v>270</v>
      </c>
      <c r="T39" s="10"/>
      <c r="U39" s="54">
        <f t="shared" si="0"/>
        <v>0</v>
      </c>
      <c r="V39" s="58"/>
      <c r="W39" s="22">
        <v>0</v>
      </c>
      <c r="X39" s="60">
        <v>200</v>
      </c>
      <c r="Y39" s="10"/>
      <c r="Z39" s="10"/>
      <c r="AA39" s="26">
        <f t="shared" si="1"/>
        <v>0</v>
      </c>
    </row>
    <row r="40" spans="1:27" ht="11.25">
      <c r="A40" s="17"/>
      <c r="B40" s="14"/>
      <c r="C40" s="14"/>
      <c r="D40" s="18"/>
      <c r="E40" s="12"/>
      <c r="F40" s="15">
        <v>0</v>
      </c>
      <c r="G40" s="51">
        <v>150</v>
      </c>
      <c r="H40" s="10"/>
      <c r="I40" s="22">
        <v>0</v>
      </c>
      <c r="J40" s="51">
        <v>80</v>
      </c>
      <c r="K40" s="65"/>
      <c r="L40" s="22">
        <v>0</v>
      </c>
      <c r="M40" s="64">
        <v>50</v>
      </c>
      <c r="N40" s="10"/>
      <c r="O40" s="22">
        <v>0</v>
      </c>
      <c r="P40" s="51">
        <v>175</v>
      </c>
      <c r="Q40" s="24"/>
      <c r="R40" s="22">
        <v>0</v>
      </c>
      <c r="S40" s="51">
        <v>270</v>
      </c>
      <c r="T40" s="10"/>
      <c r="U40" s="54">
        <f t="shared" si="0"/>
        <v>0</v>
      </c>
      <c r="V40" s="58"/>
      <c r="W40" s="22">
        <v>0</v>
      </c>
      <c r="X40" s="60">
        <v>200</v>
      </c>
      <c r="Y40" s="10"/>
      <c r="Z40" s="10"/>
      <c r="AA40" s="26">
        <f t="shared" si="1"/>
        <v>0</v>
      </c>
    </row>
    <row r="41" spans="1:27" ht="11.25">
      <c r="A41" s="19"/>
      <c r="B41" s="20"/>
      <c r="C41" s="20"/>
      <c r="D41" s="21"/>
      <c r="E41" s="13"/>
      <c r="F41" s="16">
        <v>0</v>
      </c>
      <c r="G41" s="51">
        <v>150</v>
      </c>
      <c r="H41" s="11"/>
      <c r="I41" s="23">
        <v>0</v>
      </c>
      <c r="J41" s="51">
        <v>80</v>
      </c>
      <c r="K41" s="65"/>
      <c r="L41" s="23">
        <v>0</v>
      </c>
      <c r="M41" s="64">
        <v>50</v>
      </c>
      <c r="N41" s="11"/>
      <c r="O41" s="23">
        <v>0</v>
      </c>
      <c r="P41" s="51">
        <v>175</v>
      </c>
      <c r="Q41" s="25"/>
      <c r="R41" s="23">
        <v>0</v>
      </c>
      <c r="S41" s="51">
        <v>270</v>
      </c>
      <c r="T41" s="11"/>
      <c r="U41" s="54">
        <f t="shared" si="0"/>
        <v>0</v>
      </c>
      <c r="V41" s="59"/>
      <c r="W41" s="23">
        <v>0</v>
      </c>
      <c r="X41" s="60">
        <v>200</v>
      </c>
      <c r="Y41" s="11"/>
      <c r="Z41" s="11"/>
      <c r="AA41" s="26">
        <f t="shared" si="1"/>
        <v>0</v>
      </c>
    </row>
    <row r="42" ht="12" thickBot="1">
      <c r="O42" s="4"/>
    </row>
    <row r="43" spans="1:27" ht="12" thickBot="1">
      <c r="A43" s="71" t="s">
        <v>7</v>
      </c>
      <c r="B43" s="72"/>
      <c r="U43" s="55">
        <f>SUM(U9:U41)</f>
        <v>0</v>
      </c>
      <c r="AA43" s="6">
        <f>SUM(AA9:AA41)</f>
        <v>0</v>
      </c>
    </row>
    <row r="45" ht="11.25">
      <c r="A45" s="3" t="s">
        <v>8</v>
      </c>
    </row>
    <row r="46" ht="11.25">
      <c r="A46" s="1" t="s">
        <v>17</v>
      </c>
    </row>
    <row r="47" ht="11.25">
      <c r="A47" s="1" t="s">
        <v>23</v>
      </c>
    </row>
    <row r="49" spans="1:3" ht="12.75">
      <c r="A49" s="66" t="s">
        <v>33</v>
      </c>
      <c r="B49" s="66"/>
      <c r="C49" s="66"/>
    </row>
    <row r="50" spans="1:3" ht="12.75">
      <c r="A50" s="66" t="s">
        <v>9</v>
      </c>
      <c r="B50" s="67" t="s">
        <v>34</v>
      </c>
      <c r="C50" s="66"/>
    </row>
    <row r="51" spans="1:3" ht="12.75">
      <c r="A51" s="66" t="s">
        <v>10</v>
      </c>
      <c r="B51" s="66" t="s">
        <v>35</v>
      </c>
      <c r="C51" s="66"/>
    </row>
  </sheetData>
  <sheetProtection/>
  <mergeCells count="8">
    <mergeCell ref="W5:X5"/>
    <mergeCell ref="A5:D5"/>
    <mergeCell ref="A43:B43"/>
    <mergeCell ref="F5:G5"/>
    <mergeCell ref="I5:J5"/>
    <mergeCell ref="O5:P5"/>
    <mergeCell ref="R5:S5"/>
    <mergeCell ref="L5:M5"/>
  </mergeCells>
  <conditionalFormatting sqref="F7:F41 R7:R41 I7:I41 O7:O41 W7:W41">
    <cfRule type="cellIs" priority="5" dxfId="6" operator="equal">
      <formula>0</formula>
    </cfRule>
    <cfRule type="cellIs" priority="6" dxfId="7" operator="equal">
      <formula>1</formula>
    </cfRule>
  </conditionalFormatting>
  <conditionalFormatting sqref="L9:L41">
    <cfRule type="cellIs" priority="3" dxfId="6" operator="equal">
      <formula>0</formula>
    </cfRule>
    <cfRule type="cellIs" priority="4" dxfId="7" operator="equal">
      <formula>1</formula>
    </cfRule>
  </conditionalFormatting>
  <conditionalFormatting sqref="L7:L8">
    <cfRule type="cellIs" priority="1" dxfId="6" operator="equal">
      <formula>0</formula>
    </cfRule>
    <cfRule type="cellIs" priority="2" dxfId="7" operator="equal">
      <formula>1</formula>
    </cfRule>
  </conditionalFormatting>
  <hyperlinks>
    <hyperlink ref="B50" r:id="rId1" display="peter.hammergard@bekab.com"/>
  </hyperlinks>
  <printOptions/>
  <pageMargins left="0.35433070866141736" right="0.2755905511811024" top="0.5118110236220472" bottom="0.7480314960629921" header="0.31496062992125984" footer="0.31496062992125984"/>
  <pageSetup fitToHeight="1" fitToWidth="1" horizontalDpi="600" verticalDpi="600" orientation="landscape" paperSize="9" scale="82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</dc:creator>
  <cp:keywords/>
  <dc:description/>
  <cp:lastModifiedBy>Peter Hammergård</cp:lastModifiedBy>
  <cp:lastPrinted>2009-11-05T00:17:20Z</cp:lastPrinted>
  <dcterms:created xsi:type="dcterms:W3CDTF">2009-11-04T21:16:01Z</dcterms:created>
  <dcterms:modified xsi:type="dcterms:W3CDTF">2012-09-06T06:40:31Z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